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Татьяна Андреевна\Desktop\питание\"/>
    </mc:Choice>
  </mc:AlternateContent>
  <xr:revisionPtr revIDLastSave="0" documentId="13_ncr:1_{3CD123A3-770D-4831-B2C1-BECD698DFA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</calcChain>
</file>

<file path=xl/sharedStrings.xml><?xml version="1.0" encoding="utf-8"?>
<sst xmlns="http://schemas.openxmlformats.org/spreadsheetml/2006/main" count="351" uniqueCount="117">
  <si>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</si>
  <si>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</si>
  <si>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</si>
  <si>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</si>
  <si>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</si>
  <si>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</si>
  <si>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</si>
  <si>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</si>
  <si>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</si>
  <si>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</si>
  <si>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</si>
  <si>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</si>
  <si>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</si>
  <si>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</si>
  <si>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</si>
  <si>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</si>
  <si>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</si>
  <si>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</si>
  <si>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</si>
  <si>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</si>
  <si>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</si>
  <si>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</si>
  <si>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</si>
  <si>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</si>
  <si>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</si>
  <si>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</si>
  <si>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</si>
  <si>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</si>
  <si>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</si>
  <si>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</si>
  <si>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</si>
  <si>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</si>
  <si>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</si>
  <si>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</si>
  <si>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</si>
  <si>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</si>
  <si>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</si>
  <si>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</si>
  <si>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</si>
  <si>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</si>
  <si>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Попова Т.А.</t>
  </si>
  <si>
    <t>Каша молочная "Дружба" с маслом сливочным</t>
  </si>
  <si>
    <t>Какао с молоком</t>
  </si>
  <si>
    <t>Сыр твёрдых сортов в нарезке</t>
  </si>
  <si>
    <t>Масло сливочное</t>
  </si>
  <si>
    <t>Хлеб пшеничный</t>
  </si>
  <si>
    <t>54-1з</t>
  </si>
  <si>
    <t>54-16к</t>
  </si>
  <si>
    <t>54-21гн</t>
  </si>
  <si>
    <t>53-19з</t>
  </si>
  <si>
    <t>Овощная нарезка</t>
  </si>
  <si>
    <t>Суп-лапша домашняя с курицей</t>
  </si>
  <si>
    <t>Вареники с картофелем</t>
  </si>
  <si>
    <t>Сметанный соус</t>
  </si>
  <si>
    <t>Чай с лимоном и сахаром</t>
  </si>
  <si>
    <t>Сосиска в тесте</t>
  </si>
  <si>
    <t>394-У</t>
  </si>
  <si>
    <t>54-3гн</t>
  </si>
  <si>
    <t>Суп молочный с макаронными изделиями с маслом сливочным</t>
  </si>
  <si>
    <t>Кофейный напиток с молоком</t>
  </si>
  <si>
    <t>54-23гн</t>
  </si>
  <si>
    <t>Нарезка овощная "Ассорти"</t>
  </si>
  <si>
    <t>Борщ со сметаной</t>
  </si>
  <si>
    <t>Плов с мясом курицы</t>
  </si>
  <si>
    <t>Компот из яблок и вишни</t>
  </si>
  <si>
    <t>82-У</t>
  </si>
  <si>
    <t>Каша молочная манная с маслом сливочным</t>
  </si>
  <si>
    <t>Салат из свеклы с сыром</t>
  </si>
  <si>
    <t>Суп картофельный с горохом</t>
  </si>
  <si>
    <t>Макароны отварные с маслом сливочным</t>
  </si>
  <si>
    <t>Наггетсы куриные</t>
  </si>
  <si>
    <t>Компот из сухофрутов</t>
  </si>
  <si>
    <t>102-У</t>
  </si>
  <si>
    <t>54-1Г</t>
  </si>
  <si>
    <t>23-У</t>
  </si>
  <si>
    <t>Каша рисовая молочная с маслом сливочным</t>
  </si>
  <si>
    <t>Порционно кукуруза</t>
  </si>
  <si>
    <t>Щи из свежей капусты со сметаной</t>
  </si>
  <si>
    <t>Рыба тушённая с овощами</t>
  </si>
  <si>
    <t>Картофельное пюре с маслом сливочным</t>
  </si>
  <si>
    <t>87-У</t>
  </si>
  <si>
    <t>239,44Ш</t>
  </si>
  <si>
    <t>54-11Г</t>
  </si>
  <si>
    <t>Омлет натуральный</t>
  </si>
  <si>
    <t>54-1о</t>
  </si>
  <si>
    <t>Пельмени отварные с бульоном</t>
  </si>
  <si>
    <t>Фрикадельки запечённые</t>
  </si>
  <si>
    <t>Рис отварной</t>
  </si>
  <si>
    <t>392,32-У</t>
  </si>
  <si>
    <t>280-У</t>
  </si>
  <si>
    <t>54-6г</t>
  </si>
  <si>
    <t>Куры, запечённые порционно</t>
  </si>
  <si>
    <t>Макароны отварные с сыром</t>
  </si>
  <si>
    <t>Сок фруктовый</t>
  </si>
  <si>
    <t>Каша молочная пшённая с маслом сливочным</t>
  </si>
  <si>
    <t>2,47-У</t>
  </si>
  <si>
    <t>Сыуп овощной "Летний"</t>
  </si>
  <si>
    <t>Пельмени отварные</t>
  </si>
  <si>
    <t>Соус сметанно-томатный</t>
  </si>
  <si>
    <t>391-У</t>
  </si>
  <si>
    <t>Вареники с творогом</t>
  </si>
  <si>
    <t>Молоко сгущённое</t>
  </si>
  <si>
    <t>Яблоко</t>
  </si>
  <si>
    <t>Закуска овощная</t>
  </si>
  <si>
    <t>Булочка сладкая</t>
  </si>
  <si>
    <t>0,05-У</t>
  </si>
  <si>
    <t>Соус томатный</t>
  </si>
  <si>
    <t>Суп картофельный с макаронными изделиями</t>
  </si>
  <si>
    <t>Шницель запечённый</t>
  </si>
  <si>
    <t>Каша гречневая расыпчатая</t>
  </si>
  <si>
    <t>Компот из фруктово-ягодной смеси</t>
  </si>
  <si>
    <t>267-71У</t>
  </si>
  <si>
    <t>Каша гречневая молочная с маслом сливочным</t>
  </si>
  <si>
    <t>Чай с сахаром</t>
  </si>
  <si>
    <t>Суп картофельный с клёцками</t>
  </si>
  <si>
    <t>Капуста тушённая с курицей</t>
  </si>
  <si>
    <t>МБОУ "Основная школа с. Ерыклинск"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</si>
</sst>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116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 t="s">
        <v>47</v>
      </c>
      <c r="L6" s="40">
        <v>25.74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48</v>
      </c>
      <c r="L8" s="43">
        <v>18.8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/>
      <c r="L9" s="43">
        <v>4.2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10</v>
      </c>
      <c r="G11" s="43">
        <v>2.2999999999999998</v>
      </c>
      <c r="H11" s="43">
        <v>3</v>
      </c>
      <c r="I11" s="43">
        <v>0</v>
      </c>
      <c r="J11" s="43">
        <v>35.799999999999997</v>
      </c>
      <c r="K11" s="44" t="s">
        <v>46</v>
      </c>
      <c r="L11" s="43">
        <v>7</v>
      </c>
    </row>
    <row r="12" spans="1:12" ht="15" x14ac:dyDescent="0.25">
      <c r="A12" s="23"/>
      <c r="B12" s="15"/>
      <c r="C12" s="11"/>
      <c r="D12" s="6"/>
      <c r="E12" s="42" t="s">
        <v>44</v>
      </c>
      <c r="F12" s="43">
        <v>10</v>
      </c>
      <c r="G12" s="43">
        <v>0.1</v>
      </c>
      <c r="H12" s="43">
        <v>7.3</v>
      </c>
      <c r="I12" s="43">
        <v>0.1</v>
      </c>
      <c r="J12" s="43">
        <v>66.099999999999994</v>
      </c>
      <c r="K12" s="44" t="s">
        <v>49</v>
      </c>
      <c r="L12" s="43">
        <v>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17.2</v>
      </c>
      <c r="H13" s="19">
        <f t="shared" si="0"/>
        <v>20.8</v>
      </c>
      <c r="I13" s="19">
        <f t="shared" si="0"/>
        <v>68.5</v>
      </c>
      <c r="J13" s="19">
        <f t="shared" si="0"/>
        <v>528.70000000000005</v>
      </c>
      <c r="K13" s="25"/>
      <c r="L13" s="19">
        <f t="shared" ref="L13" si="1">SUM(L6:L12)</f>
        <v>63.74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>
        <v>12.06</v>
      </c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8.5399999999999991</v>
      </c>
      <c r="H15" s="43">
        <v>8.6</v>
      </c>
      <c r="I15" s="43">
        <v>23.23</v>
      </c>
      <c r="J15" s="43">
        <v>198.7</v>
      </c>
      <c r="K15" s="44">
        <v>133</v>
      </c>
      <c r="L15" s="43">
        <v>25.55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120</v>
      </c>
      <c r="G16" s="43">
        <v>5.8</v>
      </c>
      <c r="H16" s="43">
        <v>8.6999999999999993</v>
      </c>
      <c r="I16" s="43">
        <v>32.1</v>
      </c>
      <c r="J16" s="43">
        <v>229.7</v>
      </c>
      <c r="K16" s="44" t="s">
        <v>56</v>
      </c>
      <c r="L16" s="43">
        <v>19.54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30</v>
      </c>
      <c r="G17" s="43">
        <v>0.8</v>
      </c>
      <c r="H17" s="43">
        <v>2.4</v>
      </c>
      <c r="I17" s="43">
        <v>2.2999999999999998</v>
      </c>
      <c r="J17" s="43">
        <v>33.9</v>
      </c>
      <c r="K17" s="44">
        <v>330</v>
      </c>
      <c r="L17" s="43">
        <v>5.2</v>
      </c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0.1</v>
      </c>
      <c r="I18" s="43">
        <v>6.6</v>
      </c>
      <c r="J18" s="43">
        <v>27.9</v>
      </c>
      <c r="K18" s="44" t="s">
        <v>57</v>
      </c>
      <c r="L18" s="43">
        <v>9.5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/>
      <c r="L19" s="43">
        <v>4.5</v>
      </c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100</v>
      </c>
      <c r="G20" s="43">
        <v>6.5</v>
      </c>
      <c r="H20" s="43">
        <v>19.8</v>
      </c>
      <c r="I20" s="43">
        <v>18.3</v>
      </c>
      <c r="J20" s="43">
        <v>277.60000000000002</v>
      </c>
      <c r="K20" s="44"/>
      <c r="L20" s="43">
        <v>20.36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25.44</v>
      </c>
      <c r="H23" s="19">
        <f t="shared" si="2"/>
        <v>40.200000000000003</v>
      </c>
      <c r="I23" s="19">
        <f t="shared" si="2"/>
        <v>103.32999999999998</v>
      </c>
      <c r="J23" s="19">
        <f t="shared" si="2"/>
        <v>871.4</v>
      </c>
      <c r="K23" s="25"/>
      <c r="L23" s="19">
        <f t="shared" ref="L23" si="3">SUM(L14:L22)</f>
        <v>96.71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1230</v>
      </c>
      <c r="G24" s="32">
        <f t="shared" ref="G24:J24" si="4">G13+G23</f>
        <v>42.64</v>
      </c>
      <c r="H24" s="32">
        <f t="shared" si="4"/>
        <v>61</v>
      </c>
      <c r="I24" s="32">
        <f t="shared" si="4"/>
        <v>171.82999999999998</v>
      </c>
      <c r="J24" s="32">
        <f t="shared" si="4"/>
        <v>1400.1</v>
      </c>
      <c r="K24" s="32"/>
      <c r="L24" s="32">
        <f t="shared" ref="L24" si="5">L13+L23</f>
        <v>160.44999999999999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220</v>
      </c>
      <c r="G25" s="40">
        <v>6.4</v>
      </c>
      <c r="H25" s="40">
        <v>6.4</v>
      </c>
      <c r="I25" s="40">
        <v>27.02</v>
      </c>
      <c r="J25" s="40">
        <v>187.95</v>
      </c>
      <c r="K25" s="41"/>
      <c r="L25" s="40">
        <v>19.43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60</v>
      </c>
      <c r="L27" s="43">
        <v>15.8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4.5999999999999996</v>
      </c>
      <c r="H28" s="43">
        <v>0.5</v>
      </c>
      <c r="I28" s="43">
        <v>29.5</v>
      </c>
      <c r="J28" s="43">
        <v>140.6</v>
      </c>
      <c r="K28" s="44"/>
      <c r="L28" s="43">
        <v>4.2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43</v>
      </c>
      <c r="F30" s="43">
        <v>10</v>
      </c>
      <c r="G30" s="43">
        <v>2.2999999999999998</v>
      </c>
      <c r="H30" s="43">
        <v>3</v>
      </c>
      <c r="I30" s="43">
        <v>0</v>
      </c>
      <c r="J30" s="43">
        <v>35.799999999999997</v>
      </c>
      <c r="K30" s="44" t="s">
        <v>46</v>
      </c>
      <c r="L30" s="43">
        <v>7</v>
      </c>
    </row>
    <row r="31" spans="1:12" ht="15" x14ac:dyDescent="0.25">
      <c r="A31" s="14"/>
      <c r="B31" s="15"/>
      <c r="C31" s="11"/>
      <c r="D31" s="6"/>
      <c r="E31" s="42" t="s">
        <v>44</v>
      </c>
      <c r="F31" s="43">
        <v>10</v>
      </c>
      <c r="G31" s="43">
        <v>0.1</v>
      </c>
      <c r="H31" s="43">
        <v>7.3</v>
      </c>
      <c r="I31" s="43">
        <v>0.1</v>
      </c>
      <c r="J31" s="43">
        <v>66.099999999999994</v>
      </c>
      <c r="K31" s="44" t="s">
        <v>49</v>
      </c>
      <c r="L31" s="43">
        <v>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17.3</v>
      </c>
      <c r="H32" s="19">
        <f t="shared" ref="H32" si="7">SUM(H25:H31)</f>
        <v>20.100000000000001</v>
      </c>
      <c r="I32" s="19">
        <f t="shared" ref="I32" si="8">SUM(I25:I31)</f>
        <v>67.819999999999993</v>
      </c>
      <c r="J32" s="19">
        <f t="shared" ref="J32:L32" si="9">SUM(J25:J31)</f>
        <v>516.44999999999993</v>
      </c>
      <c r="K32" s="25"/>
      <c r="L32" s="19">
        <f t="shared" si="9"/>
        <v>54.430000000000007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>
        <v>14.15</v>
      </c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5.0999999999999996</v>
      </c>
      <c r="H34" s="43">
        <v>4.5</v>
      </c>
      <c r="I34" s="43">
        <v>1.8</v>
      </c>
      <c r="J34" s="43">
        <v>103.9</v>
      </c>
      <c r="K34" s="44" t="s">
        <v>65</v>
      </c>
      <c r="L34" s="43">
        <v>28.65</v>
      </c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>
        <v>230</v>
      </c>
      <c r="G35" s="43">
        <v>23.72</v>
      </c>
      <c r="H35" s="43">
        <v>30.8</v>
      </c>
      <c r="I35" s="43">
        <v>52.16</v>
      </c>
      <c r="J35" s="43">
        <v>567.69000000000005</v>
      </c>
      <c r="K35" s="44">
        <v>5</v>
      </c>
      <c r="L35" s="43">
        <v>38.159999999999997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>
        <v>11.25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/>
      <c r="L38" s="43">
        <v>4.5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32.72</v>
      </c>
      <c r="H42" s="19">
        <f t="shared" ref="H42" si="11">SUM(H33:H41)</f>
        <v>36</v>
      </c>
      <c r="I42" s="19">
        <f t="shared" ref="I42" si="12">SUM(I33:I41)</f>
        <v>94.96</v>
      </c>
      <c r="J42" s="19">
        <f t="shared" ref="J42:L42" si="13">SUM(J33:J41)</f>
        <v>857.99</v>
      </c>
      <c r="K42" s="25"/>
      <c r="L42" s="19">
        <f t="shared" si="13"/>
        <v>96.71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1210</v>
      </c>
      <c r="G43" s="32">
        <f t="shared" ref="G43" si="14">G32+G42</f>
        <v>50.019999999999996</v>
      </c>
      <c r="H43" s="32">
        <f t="shared" ref="H43" si="15">H32+H42</f>
        <v>56.1</v>
      </c>
      <c r="I43" s="32">
        <f t="shared" ref="I43" si="16">I32+I42</f>
        <v>162.77999999999997</v>
      </c>
      <c r="J43" s="32">
        <f t="shared" ref="J43:L43" si="17">J32+J42</f>
        <v>1374.44</v>
      </c>
      <c r="K43" s="32"/>
      <c r="L43" s="32">
        <f t="shared" si="17"/>
        <v>151.13999999999999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220</v>
      </c>
      <c r="G44" s="40">
        <v>6.9</v>
      </c>
      <c r="H44" s="40">
        <v>6.9</v>
      </c>
      <c r="I44" s="40">
        <v>32.299999999999997</v>
      </c>
      <c r="J44" s="40">
        <v>219.1</v>
      </c>
      <c r="K44" s="41">
        <v>2.35</v>
      </c>
      <c r="L44" s="40">
        <v>19.75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48</v>
      </c>
      <c r="L46" s="43">
        <v>18.8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4.5999999999999996</v>
      </c>
      <c r="H47" s="43">
        <v>0.5</v>
      </c>
      <c r="I47" s="43">
        <v>29.5</v>
      </c>
      <c r="J47" s="43">
        <v>140.6</v>
      </c>
      <c r="K47" s="44"/>
      <c r="L47" s="43">
        <v>4.2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43</v>
      </c>
      <c r="F49" s="43">
        <v>10</v>
      </c>
      <c r="G49" s="43">
        <v>2.2999999999999998</v>
      </c>
      <c r="H49" s="43">
        <v>3</v>
      </c>
      <c r="I49" s="43">
        <v>0</v>
      </c>
      <c r="J49" s="43">
        <v>35.799999999999997</v>
      </c>
      <c r="K49" s="44" t="s">
        <v>46</v>
      </c>
      <c r="L49" s="43">
        <v>7</v>
      </c>
    </row>
    <row r="50" spans="1:12" ht="15" x14ac:dyDescent="0.25">
      <c r="A50" s="23"/>
      <c r="B50" s="15"/>
      <c r="C50" s="11"/>
      <c r="D50" s="6"/>
      <c r="E50" s="42" t="s">
        <v>44</v>
      </c>
      <c r="F50" s="43">
        <v>10</v>
      </c>
      <c r="G50" s="43">
        <v>0.1</v>
      </c>
      <c r="H50" s="43">
        <v>7.3</v>
      </c>
      <c r="I50" s="43">
        <v>0.1</v>
      </c>
      <c r="J50" s="43">
        <v>66.099999999999994</v>
      </c>
      <c r="K50" s="44" t="s">
        <v>49</v>
      </c>
      <c r="L50" s="43">
        <v>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18.600000000000005</v>
      </c>
      <c r="H51" s="19">
        <f t="shared" ref="H51" si="19">SUM(H44:H50)</f>
        <v>21.2</v>
      </c>
      <c r="I51" s="19">
        <f t="shared" ref="I51" si="20">SUM(I44:I50)</f>
        <v>74.399999999999991</v>
      </c>
      <c r="J51" s="19">
        <f t="shared" ref="J51:L51" si="21">SUM(J44:J50)</f>
        <v>562</v>
      </c>
      <c r="K51" s="25"/>
      <c r="L51" s="19">
        <f t="shared" si="21"/>
        <v>57.75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8.5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7.3</v>
      </c>
      <c r="H53" s="43">
        <v>4.7</v>
      </c>
      <c r="I53" s="43">
        <v>15</v>
      </c>
      <c r="J53" s="43">
        <v>131.9</v>
      </c>
      <c r="K53" s="44" t="s">
        <v>72</v>
      </c>
      <c r="L53" s="43">
        <v>16.96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150</v>
      </c>
      <c r="G54" s="43">
        <v>5.3</v>
      </c>
      <c r="H54" s="43">
        <v>4.9000000000000004</v>
      </c>
      <c r="I54" s="43">
        <v>32.799999999999997</v>
      </c>
      <c r="J54" s="43">
        <v>196.8</v>
      </c>
      <c r="K54" s="44" t="s">
        <v>73</v>
      </c>
      <c r="L54" s="43">
        <v>20.99</v>
      </c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90</v>
      </c>
      <c r="G55" s="43">
        <v>17.7</v>
      </c>
      <c r="H55" s="43">
        <v>17</v>
      </c>
      <c r="I55" s="43">
        <v>17.2</v>
      </c>
      <c r="J55" s="43">
        <v>293</v>
      </c>
      <c r="K55" s="44" t="s">
        <v>74</v>
      </c>
      <c r="L55" s="43">
        <v>30.16</v>
      </c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>
        <v>15.6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/>
      <c r="L57" s="43">
        <v>4.5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38.29999999999999</v>
      </c>
      <c r="H61" s="19">
        <f t="shared" ref="H61" si="23">SUM(H52:H60)</f>
        <v>34.700000000000003</v>
      </c>
      <c r="I61" s="19">
        <f t="shared" ref="I61" si="24">SUM(I52:I60)</f>
        <v>114.49999999999999</v>
      </c>
      <c r="J61" s="19">
        <f t="shared" ref="J61:L61" si="25">SUM(J52:J60)</f>
        <v>924.09999999999991</v>
      </c>
      <c r="K61" s="25"/>
      <c r="L61" s="19">
        <f t="shared" si="25"/>
        <v>96.71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1250</v>
      </c>
      <c r="G62" s="32">
        <f t="shared" ref="G62" si="26">G51+G61</f>
        <v>56.899999999999991</v>
      </c>
      <c r="H62" s="32">
        <f t="shared" ref="H62" si="27">H51+H61</f>
        <v>55.900000000000006</v>
      </c>
      <c r="I62" s="32">
        <f t="shared" ref="I62" si="28">I51+I61</f>
        <v>188.89999999999998</v>
      </c>
      <c r="J62" s="32">
        <f t="shared" ref="J62:L62" si="29">J51+J61</f>
        <v>1486.1</v>
      </c>
      <c r="K62" s="32"/>
      <c r="L62" s="32">
        <f t="shared" si="29"/>
        <v>154.45999999999998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220</v>
      </c>
      <c r="G63" s="40">
        <v>8.5</v>
      </c>
      <c r="H63" s="40">
        <v>5.08</v>
      </c>
      <c r="I63" s="40">
        <v>58.25</v>
      </c>
      <c r="J63" s="40">
        <v>305</v>
      </c>
      <c r="K63" s="41">
        <v>51</v>
      </c>
      <c r="L63" s="40">
        <v>15.43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60</v>
      </c>
      <c r="L65" s="43">
        <v>15.8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44"/>
      <c r="L66" s="43">
        <v>4.2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10</v>
      </c>
      <c r="G68" s="43">
        <v>2.2999999999999998</v>
      </c>
      <c r="H68" s="43">
        <v>3</v>
      </c>
      <c r="I68" s="43">
        <v>0</v>
      </c>
      <c r="J68" s="43">
        <v>35.799999999999997</v>
      </c>
      <c r="K68" s="44" t="s">
        <v>46</v>
      </c>
      <c r="L68" s="43">
        <v>7</v>
      </c>
    </row>
    <row r="69" spans="1:12" ht="15" x14ac:dyDescent="0.25">
      <c r="A69" s="23"/>
      <c r="B69" s="15"/>
      <c r="C69" s="11"/>
      <c r="D69" s="6"/>
      <c r="E69" s="42" t="s">
        <v>44</v>
      </c>
      <c r="F69" s="43">
        <v>10</v>
      </c>
      <c r="G69" s="43">
        <v>0.1</v>
      </c>
      <c r="H69" s="43">
        <v>7.3</v>
      </c>
      <c r="I69" s="43">
        <v>0.1</v>
      </c>
      <c r="J69" s="43">
        <v>66.099999999999994</v>
      </c>
      <c r="K69" s="44" t="s">
        <v>49</v>
      </c>
      <c r="L69" s="43">
        <v>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19.400000000000002</v>
      </c>
      <c r="H70" s="19">
        <f t="shared" ref="H70" si="31">SUM(H63:H69)</f>
        <v>18.78</v>
      </c>
      <c r="I70" s="19">
        <f t="shared" ref="I70" si="32">SUM(I63:I69)</f>
        <v>99.05</v>
      </c>
      <c r="J70" s="19">
        <f t="shared" ref="J70:L70" si="33">SUM(J63:J69)</f>
        <v>633.5</v>
      </c>
      <c r="K70" s="25"/>
      <c r="L70" s="19">
        <f t="shared" si="33"/>
        <v>50.43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>
        <v>12.96</v>
      </c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4.4000000000000004</v>
      </c>
      <c r="H72" s="43">
        <v>5.3</v>
      </c>
      <c r="I72" s="43">
        <v>6.8</v>
      </c>
      <c r="J72" s="43">
        <v>200.6</v>
      </c>
      <c r="K72" s="44" t="s">
        <v>80</v>
      </c>
      <c r="L72" s="43">
        <v>21.98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90</v>
      </c>
      <c r="G73" s="43">
        <v>11.7</v>
      </c>
      <c r="H73" s="43">
        <v>8.8000000000000007</v>
      </c>
      <c r="I73" s="43">
        <v>10.3</v>
      </c>
      <c r="J73" s="43">
        <v>204.9</v>
      </c>
      <c r="K73" s="44" t="s">
        <v>81</v>
      </c>
      <c r="L73" s="43">
        <v>31.2</v>
      </c>
    </row>
    <row r="74" spans="1:12" ht="15" x14ac:dyDescent="0.2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3.1</v>
      </c>
      <c r="H74" s="43">
        <v>5.3</v>
      </c>
      <c r="I74" s="43">
        <v>19.8</v>
      </c>
      <c r="J74" s="43">
        <v>159.99</v>
      </c>
      <c r="K74" s="44" t="s">
        <v>82</v>
      </c>
      <c r="L74" s="43">
        <v>16.57</v>
      </c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</v>
      </c>
      <c r="I75" s="43">
        <v>6.6</v>
      </c>
      <c r="J75" s="43">
        <v>27.9</v>
      </c>
      <c r="K75" s="44" t="s">
        <v>57</v>
      </c>
      <c r="L75" s="43">
        <v>9.5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/>
      <c r="L76" s="43">
        <v>4.5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23.3</v>
      </c>
      <c r="H80" s="19">
        <f t="shared" ref="H80" si="35">SUM(H71:H79)</f>
        <v>20.200000000000003</v>
      </c>
      <c r="I80" s="19">
        <f t="shared" ref="I80" si="36">SUM(I71:I79)</f>
        <v>66.400000000000006</v>
      </c>
      <c r="J80" s="19">
        <f t="shared" ref="J80:L80" si="37">SUM(J71:J79)</f>
        <v>706.89</v>
      </c>
      <c r="K80" s="25"/>
      <c r="L80" s="19">
        <f t="shared" si="37"/>
        <v>96.710000000000008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42.7</v>
      </c>
      <c r="H81" s="32">
        <f t="shared" ref="H81" si="39">H70+H80</f>
        <v>38.980000000000004</v>
      </c>
      <c r="I81" s="32">
        <f t="shared" ref="I81" si="40">I70+I80</f>
        <v>165.45</v>
      </c>
      <c r="J81" s="32">
        <f t="shared" ref="J81:L81" si="41">J70+J80</f>
        <v>1340.3899999999999</v>
      </c>
      <c r="K81" s="32"/>
      <c r="L81" s="32">
        <f t="shared" si="41"/>
        <v>147.14000000000001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200</v>
      </c>
      <c r="G82" s="40">
        <v>12.7</v>
      </c>
      <c r="H82" s="40">
        <v>18</v>
      </c>
      <c r="I82" s="40">
        <v>3.2</v>
      </c>
      <c r="J82" s="40">
        <v>300.67</v>
      </c>
      <c r="K82" s="41" t="s">
        <v>84</v>
      </c>
      <c r="L82" s="40">
        <v>21.43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57</v>
      </c>
      <c r="L84" s="43">
        <v>9.5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80</v>
      </c>
      <c r="G85" s="43">
        <v>4.5999999999999996</v>
      </c>
      <c r="H85" s="43">
        <v>0.5</v>
      </c>
      <c r="I85" s="43">
        <v>29.5</v>
      </c>
      <c r="J85" s="43">
        <v>140.6</v>
      </c>
      <c r="K85" s="44"/>
      <c r="L85" s="43">
        <v>4.2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43</v>
      </c>
      <c r="F87" s="43">
        <v>20</v>
      </c>
      <c r="G87" s="43">
        <v>2.2999999999999998</v>
      </c>
      <c r="H87" s="43">
        <v>3</v>
      </c>
      <c r="I87" s="43">
        <v>0</v>
      </c>
      <c r="J87" s="43">
        <v>71.599999999999994</v>
      </c>
      <c r="K87" s="44" t="s">
        <v>46</v>
      </c>
      <c r="L87" s="43">
        <v>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19.8</v>
      </c>
      <c r="H89" s="19">
        <f t="shared" ref="H89" si="43">SUM(H82:H88)</f>
        <v>21.6</v>
      </c>
      <c r="I89" s="19">
        <f t="shared" ref="I89" si="44">SUM(I82:I88)</f>
        <v>39.299999999999997</v>
      </c>
      <c r="J89" s="19">
        <f t="shared" ref="J89:L89" si="45">SUM(J82:J88)</f>
        <v>540.77</v>
      </c>
      <c r="K89" s="25"/>
      <c r="L89" s="19">
        <f t="shared" si="45"/>
        <v>42.13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17</v>
      </c>
      <c r="L90" s="43">
        <v>14.15</v>
      </c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88</v>
      </c>
      <c r="L91" s="43">
        <v>25.9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10.1</v>
      </c>
      <c r="H92" s="43">
        <v>13.2</v>
      </c>
      <c r="I92" s="43">
        <v>14.2</v>
      </c>
      <c r="J92" s="43">
        <v>215.7</v>
      </c>
      <c r="K92" s="44" t="s">
        <v>89</v>
      </c>
      <c r="L92" s="43">
        <v>32.369999999999997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 t="s">
        <v>90</v>
      </c>
      <c r="L93" s="43">
        <v>10.29</v>
      </c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0.2</v>
      </c>
      <c r="H94" s="43">
        <v>0.1</v>
      </c>
      <c r="I94" s="43">
        <v>6.6</v>
      </c>
      <c r="J94" s="43">
        <v>27.9</v>
      </c>
      <c r="K94" s="44" t="s">
        <v>57</v>
      </c>
      <c r="L94" s="43">
        <v>9.5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/>
      <c r="L95" s="43">
        <v>4.5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35.6</v>
      </c>
      <c r="H99" s="19">
        <f t="shared" ref="H99" si="47">SUM(H90:H98)</f>
        <v>37.4</v>
      </c>
      <c r="I99" s="19">
        <f t="shared" ref="I99" si="48">SUM(I90:I98)</f>
        <v>108.99999999999999</v>
      </c>
      <c r="J99" s="19">
        <f t="shared" ref="J99:L99" si="49">SUM(J90:J98)</f>
        <v>915.4</v>
      </c>
      <c r="K99" s="25"/>
      <c r="L99" s="19">
        <f t="shared" si="49"/>
        <v>96.70999999999998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55.400000000000006</v>
      </c>
      <c r="H100" s="32">
        <f t="shared" ref="H100" si="51">H89+H99</f>
        <v>59</v>
      </c>
      <c r="I100" s="32">
        <f t="shared" ref="I100" si="52">I89+I99</f>
        <v>148.29999999999998</v>
      </c>
      <c r="J100" s="32">
        <f t="shared" ref="J100:L100" si="53">J89+J99</f>
        <v>1456.17</v>
      </c>
      <c r="K100" s="32"/>
      <c r="L100" s="32">
        <f t="shared" si="53"/>
        <v>138.83999999999997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220</v>
      </c>
      <c r="G101" s="40">
        <v>6.9</v>
      </c>
      <c r="H101" s="40">
        <v>6.9</v>
      </c>
      <c r="I101" s="40">
        <v>32.299999999999997</v>
      </c>
      <c r="J101" s="40">
        <v>219.1</v>
      </c>
      <c r="K101" s="41">
        <v>2.35</v>
      </c>
      <c r="L101" s="40">
        <v>15.74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48</v>
      </c>
      <c r="L103" s="43">
        <v>18.8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60</v>
      </c>
      <c r="G104" s="43">
        <v>4.5999999999999996</v>
      </c>
      <c r="H104" s="43">
        <v>0.5</v>
      </c>
      <c r="I104" s="43">
        <v>29.5</v>
      </c>
      <c r="J104" s="43">
        <v>140.6</v>
      </c>
      <c r="K104" s="44"/>
      <c r="L104" s="43">
        <v>4.2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10</v>
      </c>
      <c r="G106" s="43">
        <v>20.3</v>
      </c>
      <c r="H106" s="43">
        <v>3</v>
      </c>
      <c r="I106" s="43">
        <v>0</v>
      </c>
      <c r="J106" s="43">
        <v>35.799999999999997</v>
      </c>
      <c r="K106" s="44" t="s">
        <v>46</v>
      </c>
      <c r="L106" s="43">
        <v>7</v>
      </c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10</v>
      </c>
      <c r="G107" s="43">
        <v>0.1</v>
      </c>
      <c r="H107" s="43">
        <v>7.3</v>
      </c>
      <c r="I107" s="43">
        <v>0.1</v>
      </c>
      <c r="J107" s="43">
        <v>66.099999999999994</v>
      </c>
      <c r="K107" s="44" t="s">
        <v>49</v>
      </c>
      <c r="L107" s="43">
        <v>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36.6</v>
      </c>
      <c r="H108" s="19">
        <f t="shared" si="54"/>
        <v>21.2</v>
      </c>
      <c r="I108" s="19">
        <f t="shared" si="54"/>
        <v>74.399999999999991</v>
      </c>
      <c r="J108" s="19">
        <f t="shared" si="54"/>
        <v>562</v>
      </c>
      <c r="K108" s="25"/>
      <c r="L108" s="19">
        <f t="shared" ref="L108" si="55">SUM(L101:L107)</f>
        <v>53.74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50</v>
      </c>
      <c r="G109" s="43">
        <v>0.3</v>
      </c>
      <c r="H109" s="43">
        <v>0</v>
      </c>
      <c r="I109" s="43">
        <v>1</v>
      </c>
      <c r="J109" s="43">
        <v>9.6999999999999993</v>
      </c>
      <c r="K109" s="44">
        <v>13</v>
      </c>
      <c r="L109" s="43">
        <v>12.06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4.4000000000000004</v>
      </c>
      <c r="H110" s="43">
        <v>5.3</v>
      </c>
      <c r="I110" s="43">
        <v>6.8</v>
      </c>
      <c r="J110" s="43">
        <v>92.6</v>
      </c>
      <c r="K110" s="44" t="s">
        <v>80</v>
      </c>
      <c r="L110" s="43">
        <v>21.98</v>
      </c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90</v>
      </c>
      <c r="G111" s="43">
        <v>21.6</v>
      </c>
      <c r="H111" s="43">
        <v>12.1</v>
      </c>
      <c r="I111" s="43">
        <v>0</v>
      </c>
      <c r="J111" s="43">
        <v>200.7</v>
      </c>
      <c r="K111" s="44"/>
      <c r="L111" s="43">
        <v>25.63</v>
      </c>
    </row>
    <row r="112" spans="1:12" ht="15" x14ac:dyDescent="0.2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9</v>
      </c>
      <c r="H112" s="43">
        <v>9.9</v>
      </c>
      <c r="I112" s="43">
        <v>31.1</v>
      </c>
      <c r="J112" s="43">
        <v>252.5</v>
      </c>
      <c r="K112" s="44" t="s">
        <v>73</v>
      </c>
      <c r="L112" s="43">
        <v>20.99</v>
      </c>
    </row>
    <row r="113" spans="1:12" ht="15" x14ac:dyDescent="0.25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/>
      <c r="L113" s="43">
        <v>11.55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/>
      <c r="L114" s="43">
        <v>4.5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39.599999999999994</v>
      </c>
      <c r="H118" s="19">
        <f t="shared" si="56"/>
        <v>28.099999999999998</v>
      </c>
      <c r="I118" s="19">
        <f t="shared" si="56"/>
        <v>78.899999999999991</v>
      </c>
      <c r="J118" s="19">
        <f t="shared" si="56"/>
        <v>739.9</v>
      </c>
      <c r="K118" s="25"/>
      <c r="L118" s="19">
        <f t="shared" ref="L118" si="57">SUM(L109:L117)</f>
        <v>96.71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1240</v>
      </c>
      <c r="G119" s="32">
        <f t="shared" ref="G119" si="58">G108+G118</f>
        <v>76.199999999999989</v>
      </c>
      <c r="H119" s="32">
        <f t="shared" ref="H119" si="59">H108+H118</f>
        <v>49.3</v>
      </c>
      <c r="I119" s="32">
        <f t="shared" ref="I119" si="60">I108+I118</f>
        <v>153.29999999999998</v>
      </c>
      <c r="J119" s="32">
        <f t="shared" ref="J119:L119" si="61">J108+J118</f>
        <v>1301.9000000000001</v>
      </c>
      <c r="K119" s="32"/>
      <c r="L119" s="32">
        <f t="shared" si="61"/>
        <v>150.44999999999999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220</v>
      </c>
      <c r="G120" s="40">
        <v>7.1</v>
      </c>
      <c r="H120" s="40">
        <v>9.6999999999999993</v>
      </c>
      <c r="I120" s="40">
        <v>32.299999999999997</v>
      </c>
      <c r="J120" s="40">
        <v>270.05</v>
      </c>
      <c r="K120" s="41" t="s">
        <v>95</v>
      </c>
      <c r="L120" s="40">
        <v>16.43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60</v>
      </c>
      <c r="L122" s="43">
        <v>15.8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4.5999999999999996</v>
      </c>
      <c r="H123" s="43">
        <v>0.5</v>
      </c>
      <c r="I123" s="43">
        <v>29.5</v>
      </c>
      <c r="J123" s="43">
        <v>140.6</v>
      </c>
      <c r="K123" s="44"/>
      <c r="L123" s="43">
        <v>4.2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43</v>
      </c>
      <c r="F125" s="43">
        <v>10</v>
      </c>
      <c r="G125" s="43">
        <v>2.2999999999999998</v>
      </c>
      <c r="H125" s="43">
        <v>3</v>
      </c>
      <c r="I125" s="43">
        <v>0</v>
      </c>
      <c r="J125" s="43">
        <v>35.799999999999997</v>
      </c>
      <c r="K125" s="44" t="s">
        <v>46</v>
      </c>
      <c r="L125" s="43">
        <v>7</v>
      </c>
    </row>
    <row r="126" spans="1:12" ht="15" x14ac:dyDescent="0.25">
      <c r="A126" s="14"/>
      <c r="B126" s="15"/>
      <c r="C126" s="11"/>
      <c r="D126" s="6"/>
      <c r="E126" s="42" t="s">
        <v>44</v>
      </c>
      <c r="F126" s="43">
        <v>10</v>
      </c>
      <c r="G126" s="43">
        <v>0.1</v>
      </c>
      <c r="H126" s="43">
        <v>7.3</v>
      </c>
      <c r="I126" s="43">
        <v>0.1</v>
      </c>
      <c r="J126" s="43">
        <v>66.099999999999994</v>
      </c>
      <c r="K126" s="44" t="s">
        <v>49</v>
      </c>
      <c r="L126" s="43">
        <v>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</v>
      </c>
      <c r="H127" s="19">
        <f t="shared" si="62"/>
        <v>23.400000000000002</v>
      </c>
      <c r="I127" s="19">
        <f t="shared" si="62"/>
        <v>73.099999999999994</v>
      </c>
      <c r="J127" s="19">
        <f t="shared" si="62"/>
        <v>598.54999999999995</v>
      </c>
      <c r="K127" s="25"/>
      <c r="L127" s="19">
        <f t="shared" ref="L127" si="63">SUM(L120:L126)</f>
        <v>51.430000000000007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50</v>
      </c>
      <c r="G128" s="43">
        <v>0.3</v>
      </c>
      <c r="H128" s="43">
        <v>0</v>
      </c>
      <c r="I128" s="43">
        <v>1</v>
      </c>
      <c r="J128" s="43">
        <v>9.6999999999999993</v>
      </c>
      <c r="K128" s="44">
        <v>13</v>
      </c>
      <c r="L128" s="43">
        <v>12.06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4</v>
      </c>
      <c r="H129" s="43">
        <v>2.9</v>
      </c>
      <c r="I129" s="43">
        <v>6.8</v>
      </c>
      <c r="J129" s="43">
        <v>69.099999999999994</v>
      </c>
      <c r="K129" s="44">
        <v>99.21</v>
      </c>
      <c r="L129" s="43">
        <v>21.65</v>
      </c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99</v>
      </c>
      <c r="L130" s="43">
        <v>38.159999999999997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>
        <v>10.84</v>
      </c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0.2</v>
      </c>
      <c r="H132" s="43">
        <v>0.1</v>
      </c>
      <c r="I132" s="43">
        <v>6.6</v>
      </c>
      <c r="J132" s="43">
        <v>27.9</v>
      </c>
      <c r="K132" s="44" t="s">
        <v>57</v>
      </c>
      <c r="L132" s="43">
        <v>9.5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/>
      <c r="L133" s="43">
        <v>4.5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33.5</v>
      </c>
      <c r="H137" s="19">
        <f t="shared" si="64"/>
        <v>30.700000000000003</v>
      </c>
      <c r="I137" s="19">
        <f t="shared" si="64"/>
        <v>83.8</v>
      </c>
      <c r="J137" s="19">
        <f t="shared" si="64"/>
        <v>749.99999999999989</v>
      </c>
      <c r="K137" s="25"/>
      <c r="L137" s="19">
        <f t="shared" ref="L137" si="65">SUM(L128:L136)</f>
        <v>96.710000000000008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1200</v>
      </c>
      <c r="G138" s="32">
        <f t="shared" ref="G138" si="66">G127+G137</f>
        <v>51.5</v>
      </c>
      <c r="H138" s="32">
        <f t="shared" ref="H138" si="67">H127+H137</f>
        <v>54.100000000000009</v>
      </c>
      <c r="I138" s="32">
        <f t="shared" ref="I138" si="68">I127+I137</f>
        <v>156.89999999999998</v>
      </c>
      <c r="J138" s="32">
        <f t="shared" ref="J138:L138" si="69">J127+J137</f>
        <v>1348.5499999999997</v>
      </c>
      <c r="K138" s="32"/>
      <c r="L138" s="32">
        <f t="shared" si="69"/>
        <v>148.14000000000001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130</v>
      </c>
      <c r="G139" s="40">
        <v>15.5</v>
      </c>
      <c r="H139" s="40">
        <v>14.8</v>
      </c>
      <c r="I139" s="40">
        <v>38.299999999999997</v>
      </c>
      <c r="J139" s="40">
        <v>348.6</v>
      </c>
      <c r="K139" s="41" t="s">
        <v>56</v>
      </c>
      <c r="L139" s="40">
        <v>16.43</v>
      </c>
    </row>
    <row r="140" spans="1:12" ht="15" x14ac:dyDescent="0.25">
      <c r="A140" s="23"/>
      <c r="B140" s="15"/>
      <c r="C140" s="11"/>
      <c r="D140" s="6"/>
      <c r="E140" s="42" t="s">
        <v>101</v>
      </c>
      <c r="F140" s="43">
        <v>30</v>
      </c>
      <c r="G140" s="43">
        <v>2.2000000000000002</v>
      </c>
      <c r="H140" s="43">
        <v>2.6</v>
      </c>
      <c r="I140" s="43">
        <v>16.7</v>
      </c>
      <c r="J140" s="43">
        <v>98.2</v>
      </c>
      <c r="K140" s="44">
        <v>1</v>
      </c>
      <c r="L140" s="43">
        <v>14.8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48</v>
      </c>
      <c r="L141" s="43">
        <v>18.8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4.5999999999999996</v>
      </c>
      <c r="H142" s="43">
        <v>0.5</v>
      </c>
      <c r="I142" s="43">
        <v>29.5</v>
      </c>
      <c r="J142" s="43">
        <v>140.6</v>
      </c>
      <c r="K142" s="44"/>
      <c r="L142" s="43">
        <v>4.2</v>
      </c>
    </row>
    <row r="143" spans="1:12" ht="15" x14ac:dyDescent="0.25">
      <c r="A143" s="23"/>
      <c r="B143" s="15"/>
      <c r="C143" s="11"/>
      <c r="D143" s="7" t="s">
        <v>24</v>
      </c>
      <c r="E143" s="42" t="s">
        <v>102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/>
      <c r="L143" s="43">
        <v>24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27.5</v>
      </c>
      <c r="H146" s="19">
        <f t="shared" si="70"/>
        <v>21.900000000000002</v>
      </c>
      <c r="I146" s="19">
        <f t="shared" si="70"/>
        <v>108.8</v>
      </c>
      <c r="J146" s="19">
        <f t="shared" si="70"/>
        <v>741.1</v>
      </c>
      <c r="K146" s="25"/>
      <c r="L146" s="19">
        <f t="shared" ref="L146" si="71">SUM(L139:L145)</f>
        <v>78.23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103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105</v>
      </c>
      <c r="L147" s="43">
        <v>12.06</v>
      </c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72</v>
      </c>
      <c r="L148" s="43">
        <v>16.96</v>
      </c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74</v>
      </c>
      <c r="L149" s="43">
        <v>30.16</v>
      </c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150</v>
      </c>
      <c r="G150" s="43">
        <v>3.6</v>
      </c>
      <c r="H150" s="43">
        <v>4.8</v>
      </c>
      <c r="I150" s="43">
        <v>36.4</v>
      </c>
      <c r="J150" s="43">
        <v>203.5</v>
      </c>
      <c r="K150" s="44" t="s">
        <v>90</v>
      </c>
      <c r="L150" s="43">
        <v>10.29</v>
      </c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0.2</v>
      </c>
      <c r="H151" s="43">
        <v>0.1</v>
      </c>
      <c r="I151" s="43">
        <v>6.6</v>
      </c>
      <c r="J151" s="43">
        <v>27.9</v>
      </c>
      <c r="K151" s="44" t="s">
        <v>57</v>
      </c>
      <c r="L151" s="43">
        <v>9.5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/>
      <c r="L152" s="43">
        <v>4.5</v>
      </c>
    </row>
    <row r="153" spans="1:12" ht="15" x14ac:dyDescent="0.25">
      <c r="A153" s="23"/>
      <c r="B153" s="15"/>
      <c r="C153" s="11"/>
      <c r="D153" s="7" t="s">
        <v>32</v>
      </c>
      <c r="E153" s="42" t="s">
        <v>104</v>
      </c>
      <c r="F153" s="43">
        <v>100</v>
      </c>
      <c r="G153" s="43">
        <v>7.9</v>
      </c>
      <c r="H153" s="43">
        <v>0.1</v>
      </c>
      <c r="I153" s="43">
        <v>6.6</v>
      </c>
      <c r="J153" s="43">
        <v>339</v>
      </c>
      <c r="K153" s="44"/>
      <c r="L153" s="43">
        <v>13.24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40.5</v>
      </c>
      <c r="H156" s="19">
        <f t="shared" si="72"/>
        <v>28.300000000000004</v>
      </c>
      <c r="I156" s="19">
        <f t="shared" si="72"/>
        <v>103.09999999999998</v>
      </c>
      <c r="J156" s="19">
        <f t="shared" si="72"/>
        <v>1110.3</v>
      </c>
      <c r="K156" s="25"/>
      <c r="L156" s="19">
        <f t="shared" ref="L156" si="73">SUM(L147:L155)</f>
        <v>96.71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1360</v>
      </c>
      <c r="G157" s="32">
        <f t="shared" ref="G157" si="74">G146+G156</f>
        <v>68</v>
      </c>
      <c r="H157" s="32">
        <f t="shared" ref="H157" si="75">H146+H156</f>
        <v>50.2</v>
      </c>
      <c r="I157" s="32">
        <f t="shared" ref="I157" si="76">I146+I156</f>
        <v>211.89999999999998</v>
      </c>
      <c r="J157" s="32">
        <f t="shared" ref="J157:L157" si="77">J146+J156</f>
        <v>1851.4</v>
      </c>
      <c r="K157" s="32"/>
      <c r="L157" s="32">
        <f t="shared" si="77"/>
        <v>174.94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220</v>
      </c>
      <c r="G158" s="40">
        <v>8.5</v>
      </c>
      <c r="H158" s="40">
        <v>5.08</v>
      </c>
      <c r="I158" s="40">
        <v>58.25</v>
      </c>
      <c r="J158" s="40">
        <v>305</v>
      </c>
      <c r="K158" s="41">
        <v>51</v>
      </c>
      <c r="L158" s="40">
        <v>15.43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60</v>
      </c>
      <c r="L160" s="43">
        <v>15.8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/>
      <c r="L161" s="43">
        <v>4.2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10</v>
      </c>
      <c r="G163" s="43">
        <v>2.2999999999999998</v>
      </c>
      <c r="H163" s="43">
        <v>3</v>
      </c>
      <c r="I163" s="43">
        <v>0</v>
      </c>
      <c r="J163" s="43">
        <v>35.799999999999997</v>
      </c>
      <c r="K163" s="44" t="s">
        <v>46</v>
      </c>
      <c r="L163" s="43">
        <v>7</v>
      </c>
    </row>
    <row r="164" spans="1:12" ht="15" x14ac:dyDescent="0.25">
      <c r="A164" s="23"/>
      <c r="B164" s="15"/>
      <c r="C164" s="11"/>
      <c r="D164" s="6"/>
      <c r="E164" s="42" t="s">
        <v>44</v>
      </c>
      <c r="F164" s="43">
        <v>10</v>
      </c>
      <c r="G164" s="43">
        <v>0.1</v>
      </c>
      <c r="H164" s="43">
        <v>7.3</v>
      </c>
      <c r="I164" s="43">
        <v>0.1</v>
      </c>
      <c r="J164" s="43">
        <v>66.099999999999994</v>
      </c>
      <c r="K164" s="44" t="s">
        <v>49</v>
      </c>
      <c r="L164" s="43">
        <v>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19.400000000000002</v>
      </c>
      <c r="H165" s="19">
        <f t="shared" si="78"/>
        <v>18.78</v>
      </c>
      <c r="I165" s="19">
        <f t="shared" si="78"/>
        <v>99.05</v>
      </c>
      <c r="J165" s="19">
        <f t="shared" si="78"/>
        <v>633.5</v>
      </c>
      <c r="K165" s="25"/>
      <c r="L165" s="19">
        <f t="shared" ref="L165" si="79">SUM(L158:L164)</f>
        <v>50.43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106</v>
      </c>
      <c r="F166" s="43">
        <v>40</v>
      </c>
      <c r="G166" s="43">
        <v>2.8</v>
      </c>
      <c r="H166" s="43">
        <v>2.2000000000000002</v>
      </c>
      <c r="I166" s="43">
        <v>5.8</v>
      </c>
      <c r="J166" s="43">
        <v>53.6</v>
      </c>
      <c r="K166" s="44"/>
      <c r="L166" s="43">
        <v>17.059999999999999</v>
      </c>
    </row>
    <row r="167" spans="1:12" ht="15" x14ac:dyDescent="0.25">
      <c r="A167" s="23"/>
      <c r="B167" s="15"/>
      <c r="C167" s="11"/>
      <c r="D167" s="7" t="s">
        <v>27</v>
      </c>
      <c r="E167" s="42" t="s">
        <v>107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>
        <v>16.8</v>
      </c>
    </row>
    <row r="168" spans="1:12" ht="15" x14ac:dyDescent="0.25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18.7</v>
      </c>
      <c r="H168" s="43">
        <v>21.5</v>
      </c>
      <c r="I168" s="43">
        <v>17</v>
      </c>
      <c r="J168" s="43">
        <v>336.3</v>
      </c>
      <c r="K168" s="44" t="s">
        <v>111</v>
      </c>
      <c r="L168" s="43">
        <v>25.81</v>
      </c>
    </row>
    <row r="169" spans="1:12" ht="15" x14ac:dyDescent="0.25">
      <c r="A169" s="23"/>
      <c r="B169" s="15"/>
      <c r="C169" s="11"/>
      <c r="D169" s="7" t="s">
        <v>29</v>
      </c>
      <c r="E169" s="42" t="s">
        <v>109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>
        <v>21.99</v>
      </c>
    </row>
    <row r="170" spans="1:12" ht="15" x14ac:dyDescent="0.25">
      <c r="A170" s="23"/>
      <c r="B170" s="15"/>
      <c r="C170" s="11"/>
      <c r="D170" s="7" t="s">
        <v>30</v>
      </c>
      <c r="E170" s="42" t="s">
        <v>110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10.55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/>
      <c r="L171" s="43">
        <v>4.5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37.799999999999997</v>
      </c>
      <c r="H175" s="19">
        <f t="shared" si="80"/>
        <v>33.6</v>
      </c>
      <c r="I175" s="19">
        <f t="shared" si="80"/>
        <v>114.6</v>
      </c>
      <c r="J175" s="19">
        <f t="shared" si="80"/>
        <v>911.69999999999993</v>
      </c>
      <c r="K175" s="25"/>
      <c r="L175" s="19">
        <f t="shared" ref="L175" si="81">SUM(L166:L174)</f>
        <v>96.71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1230</v>
      </c>
      <c r="G176" s="32">
        <f t="shared" ref="G176" si="82">G165+G175</f>
        <v>57.2</v>
      </c>
      <c r="H176" s="32">
        <f t="shared" ref="H176" si="83">H165+H175</f>
        <v>52.38</v>
      </c>
      <c r="I176" s="32">
        <f t="shared" ref="I176" si="84">I165+I175</f>
        <v>213.64999999999998</v>
      </c>
      <c r="J176" s="32">
        <f t="shared" ref="J176:L176" si="85">J165+J175</f>
        <v>1545.1999999999998</v>
      </c>
      <c r="K176" s="32"/>
      <c r="L176" s="32">
        <f t="shared" si="85"/>
        <v>147.13999999999999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220</v>
      </c>
      <c r="G177" s="40">
        <v>7.3</v>
      </c>
      <c r="H177" s="40">
        <v>54.3</v>
      </c>
      <c r="I177" s="40">
        <v>54.3</v>
      </c>
      <c r="J177" s="40">
        <v>345.3</v>
      </c>
      <c r="K177" s="41">
        <v>345.01</v>
      </c>
      <c r="L177" s="40">
        <v>22.43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113</v>
      </c>
      <c r="F179" s="43">
        <v>200</v>
      </c>
      <c r="G179" s="43">
        <v>0.4</v>
      </c>
      <c r="H179" s="43">
        <v>15</v>
      </c>
      <c r="I179" s="43">
        <v>15</v>
      </c>
      <c r="J179" s="43">
        <v>62.4</v>
      </c>
      <c r="K179" s="44">
        <v>430</v>
      </c>
      <c r="L179" s="43">
        <v>16.53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4.5999999999999996</v>
      </c>
      <c r="H180" s="43">
        <v>29.5</v>
      </c>
      <c r="I180" s="43">
        <v>29.5</v>
      </c>
      <c r="J180" s="43">
        <v>140.6</v>
      </c>
      <c r="K180" s="44"/>
      <c r="L180" s="43">
        <v>4.2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43</v>
      </c>
      <c r="F182" s="43">
        <v>10</v>
      </c>
      <c r="G182" s="43">
        <v>2.2999999999999998</v>
      </c>
      <c r="H182" s="43">
        <v>3</v>
      </c>
      <c r="I182" s="43">
        <v>0</v>
      </c>
      <c r="J182" s="43">
        <v>35.799999999999997</v>
      </c>
      <c r="K182" s="44" t="s">
        <v>46</v>
      </c>
      <c r="L182" s="43">
        <v>7</v>
      </c>
    </row>
    <row r="183" spans="1:12" ht="15" x14ac:dyDescent="0.25">
      <c r="A183" s="23"/>
      <c r="B183" s="15"/>
      <c r="C183" s="11"/>
      <c r="D183" s="6"/>
      <c r="E183" s="42" t="s">
        <v>44</v>
      </c>
      <c r="F183" s="43">
        <v>10</v>
      </c>
      <c r="G183" s="43">
        <v>0.1</v>
      </c>
      <c r="H183" s="43">
        <v>7.3</v>
      </c>
      <c r="I183" s="43">
        <v>0.1</v>
      </c>
      <c r="J183" s="43">
        <v>66.099999999999994</v>
      </c>
      <c r="K183" s="44" t="s">
        <v>49</v>
      </c>
      <c r="L183" s="43">
        <v>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14.700000000000001</v>
      </c>
      <c r="H184" s="19">
        <f t="shared" si="86"/>
        <v>109.1</v>
      </c>
      <c r="I184" s="19">
        <f t="shared" si="86"/>
        <v>98.899999999999991</v>
      </c>
      <c r="J184" s="19">
        <f t="shared" si="86"/>
        <v>650.19999999999993</v>
      </c>
      <c r="K184" s="25"/>
      <c r="L184" s="19">
        <f t="shared" ref="L184" si="87">SUM(L177:L183)</f>
        <v>58.160000000000004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>
        <v>11.15</v>
      </c>
    </row>
    <row r="186" spans="1:12" ht="15" x14ac:dyDescent="0.25">
      <c r="A186" s="23"/>
      <c r="B186" s="15"/>
      <c r="C186" s="11"/>
      <c r="D186" s="7" t="s">
        <v>27</v>
      </c>
      <c r="E186" s="42" t="s">
        <v>114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214.2</v>
      </c>
      <c r="K186" s="44">
        <v>108</v>
      </c>
      <c r="L186" s="43">
        <v>25.35</v>
      </c>
    </row>
    <row r="187" spans="1:12" ht="15" x14ac:dyDescent="0.25">
      <c r="A187" s="23"/>
      <c r="B187" s="15"/>
      <c r="C187" s="11"/>
      <c r="D187" s="7" t="s">
        <v>28</v>
      </c>
      <c r="E187" s="42" t="s">
        <v>115</v>
      </c>
      <c r="F187" s="43">
        <v>150</v>
      </c>
      <c r="G187" s="43">
        <v>3.7</v>
      </c>
      <c r="H187" s="43">
        <v>3.96</v>
      </c>
      <c r="I187" s="43">
        <v>38.880000000000003</v>
      </c>
      <c r="J187" s="43">
        <v>296.24</v>
      </c>
      <c r="K187" s="44">
        <v>50</v>
      </c>
      <c r="L187" s="43">
        <v>20.16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93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/>
      <c r="L189" s="43">
        <v>11.55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3.3</v>
      </c>
      <c r="H190" s="43">
        <v>0.6</v>
      </c>
      <c r="I190" s="43">
        <v>19.8</v>
      </c>
      <c r="J190" s="43">
        <v>97.8</v>
      </c>
      <c r="K190" s="44"/>
      <c r="L190" s="43">
        <v>4.5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102</v>
      </c>
      <c r="F192" s="43">
        <v>130</v>
      </c>
      <c r="G192" s="43">
        <v>0.5</v>
      </c>
      <c r="H192" s="43">
        <v>0.5</v>
      </c>
      <c r="I192" s="43">
        <v>11.8</v>
      </c>
      <c r="J192" s="43">
        <v>53.3</v>
      </c>
      <c r="K192" s="44"/>
      <c r="L192" s="43">
        <v>24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16.3</v>
      </c>
      <c r="H194" s="19">
        <f t="shared" si="88"/>
        <v>9.1599999999999984</v>
      </c>
      <c r="I194" s="19">
        <f t="shared" si="88"/>
        <v>111.88</v>
      </c>
      <c r="J194" s="19">
        <f t="shared" si="88"/>
        <v>754.33999999999992</v>
      </c>
      <c r="K194" s="25"/>
      <c r="L194" s="19">
        <f t="shared" ref="L194" si="89">SUM(L185:L193)</f>
        <v>96.71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1260</v>
      </c>
      <c r="G195" s="32">
        <f t="shared" ref="G195" si="90">G184+G194</f>
        <v>31</v>
      </c>
      <c r="H195" s="32">
        <f t="shared" ref="H195" si="91">H184+H194</f>
        <v>118.25999999999999</v>
      </c>
      <c r="I195" s="32">
        <f t="shared" ref="I195" si="92">I184+I194</f>
        <v>210.77999999999997</v>
      </c>
      <c r="J195" s="32">
        <f t="shared" ref="J195:L195" si="93">J184+J194</f>
        <v>1404.54</v>
      </c>
      <c r="K195" s="32"/>
      <c r="L195" s="32">
        <f t="shared" si="93"/>
        <v>154.87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53.155999999999992</v>
      </c>
      <c r="H196" s="34">
        <f t="shared" si="94"/>
        <v>59.522000000000006</v>
      </c>
      <c r="I196" s="34">
        <f t="shared" si="94"/>
        <v>178.37900000000002</v>
      </c>
      <c r="J196" s="34">
        <f t="shared" si="94"/>
        <v>1450.8789999999997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152.75700000000001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Андреевна</cp:lastModifiedBy>
  <dcterms:created xsi:type="dcterms:W3CDTF">2022-05-16T14:23:56Z</dcterms:created>
  <dcterms:modified xsi:type="dcterms:W3CDTF">2025-03-14T08:37:46Z</dcterms:modified>
</cp:coreProperties>
</file>